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troductie" sheetId="1" state="visible" r:id="rId3"/>
    <sheet name="Cost Report" sheetId="2" state="visible" r:id="rId4"/>
  </sheets>
  <definedNames>
    <definedName function="false" hidden="true" localSheetId="1" name="_xlnm._FilterDatabase" vbProcedure="false">'Cost Report'!$A$6:$F$14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<sst xmlns="http://schemas.openxmlformats.org/spreadsheetml/2006/main" count="40" uniqueCount="39">
  <si>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Maandelijks Cost Report</t>
  </si>
  <si>
    <t xml:space="preserve">Een sjabloon met werkende formules om cloud-, SaaS- en AI-kosten per team maandelijks te rapporteren aan je organisatie.</t>
  </si>
  <si>
    <t xml:space="preserve">Hoe gebruik je dit sjabloon?</t>
  </si>
  <si>
    <t xml:space="preserve">1.</t>
  </si>
  <si>
    <t xml:space="preserve">Ga naar het tabblad “Cost Report”.</t>
  </si>
  <si>
    <t xml:space="preserve">Vul de rapportmaand in en per team de kosten van vorige en deze maand.</t>
  </si>
  <si>
    <t xml:space="preserve">2.</t>
  </si>
  <si>
    <t xml:space="preserve">Formules doen de rest.</t>
  </si>
  <si>
    <t xml:space="preserve">Verandering in euro's en procenten, en de totaalrij, berekenen zichzelf.</t>
  </si>
  <si>
    <t xml:space="preserve">3.</t>
  </si>
  <si>
    <t xml:space="preserve">Kijk naar de kleurmarkering.</t>
  </si>
  <si>
    <t xml:space="preserve">Rood = kosten gestegen, groen = kosten gedaald t.o.v. vorige maand.</t>
  </si>
  <si>
    <t xml:space="preserve">4.</t>
  </si>
  <si>
    <t xml:space="preserve">Bekijk de grafiek onderaan.</t>
  </si>
  <si>
    <t xml:space="preserve">Een direct visueel overzicht van vorige maand vs. deze maand, per team.</t>
  </si>
  <si>
    <t xml:space="preserve">5.</t>
  </si>
  <si>
    <t xml:space="preserve">Kopieer dit tabblad elke maand.</t>
  </si>
  <si>
    <t xml:space="preserve">Zo bouw je vanzelf een historisch overzicht op.</t>
  </si>
  <si>
    <t xml:space="preserve">Meer nodig dan dit sjabloon?</t>
  </si>
  <si>
    <t xml:space="preserve">AX1S Infra helpt SaaS, fintech en digital-first bedrijven structureel besparen op cloud-, SaaS- en AI-kosten. Gratis intake: ax1s-infra.com/#contact</t>
  </si>
  <si>
    <t xml:space="preserve">Blauwe cellen zijn voorbeelddata — vervang met jullie eigen cijfers. Zwarte cellen berekenen zichzelf.</t>
  </si>
  <si>
    <t xml:space="preserve">Rapportmaand:</t>
  </si>
  <si>
    <t xml:space="preserve">juli 2026</t>
  </si>
  <si>
    <t xml:space="preserve">Team</t>
  </si>
  <si>
    <t xml:space="preserve">Vorige maand (€)</t>
  </si>
  <si>
    <t xml:space="preserve">Deze maand (€)</t>
  </si>
  <si>
    <t xml:space="preserve">Verandering (€)</t>
  </si>
  <si>
    <t xml:space="preserve">Verandering (%)</t>
  </si>
  <si>
    <t xml:space="preserve">Top kostenpost</t>
  </si>
  <si>
    <t xml:space="preserve">Platform</t>
  </si>
  <si>
    <t xml:space="preserve">compute (rightsizing)</t>
  </si>
  <si>
    <t xml:space="preserve">Growth</t>
  </si>
  <si>
    <t xml:space="preserve">SaaS-licenties</t>
  </si>
  <si>
    <t xml:space="preserve">Data</t>
  </si>
  <si>
    <t xml:space="preserve">opslag</t>
  </si>
  <si>
    <t xml:space="preserve">AI/ML</t>
  </si>
  <si>
    <t xml:space="preserve">model-inference</t>
  </si>
  <si>
    <t xml:space="preserve">Totaal</t>
  </si>
  <si>
    <t xml:space="preserve">Rood = kosten gestegen t.o.v. vorige maand. Groen = kosten gedaald.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</si>
</sst>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€#,##0;[RED]&quot;-€&quot;#,##0"/>
    <numFmt numFmtId="166" formatCode="0.0%;[RED]\-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B0D16"/>
      <name val="Calibri"/>
      <family val="0"/>
      <charset val="1"/>
    </font>
    <font>
      <sz val="12"/>
      <color rgb="FF555555"/>
      <name val="Calibri"/>
      <family val="0"/>
      <charset val="1"/>
    </font>
    <font>
      <b val="true"/>
      <sz val="13"/>
      <color rgb="FF0070F3"/>
      <name val="Calibri"/>
      <family val="0"/>
      <charset val="1"/>
    </font>
    <font>
      <b val="true"/>
      <sz val="12"/>
      <color rgb="FF0070F3"/>
      <name val="Calibri"/>
      <family val="0"/>
      <charset val="1"/>
    </font>
    <font>
      <b val="true"/>
      <sz val="10.5"/>
      <color rgb="FF222222"/>
      <name val="Calibri"/>
      <family val="0"/>
      <charset val="1"/>
    </font>
    <font>
      <sz val="10"/>
      <color rgb="FF555555"/>
      <name val="Calibri"/>
      <family val="0"/>
      <charset val="1"/>
    </font>
    <font>
      <b val="true"/>
      <sz val="11"/>
      <color rgb="FF0B0D16"/>
      <name val="Calibri"/>
      <family val="0"/>
      <charset val="1"/>
    </font>
    <font>
      <b val="true"/>
      <sz val="15"/>
      <color rgb="FF0B0D16"/>
      <name val="Calibri"/>
      <family val="0"/>
      <charset val="1"/>
    </font>
    <font>
      <b val="true"/>
      <sz val="10.5"/>
      <name val="Calibri"/>
      <family val="0"/>
      <charset val="1"/>
    </font>
    <font>
      <sz val="10.5"/>
      <color rgb="FF0033C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.5"/>
      <color rgb="FF222222"/>
      <name val="Calibri"/>
      <family val="0"/>
      <charset val="1"/>
    </font>
    <font>
      <b val="true"/>
      <sz val="10.5"/>
      <color rgb="FF0B0D16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70F3"/>
        <bgColor rgb="FF3366FF"/>
      </patternFill>
    </fill>
    <fill>
      <patternFill patternType="solid">
        <fgColor rgb="FFEAF1FF"/>
        <bgColor rgb="FFF7F9FC"/>
      </patternFill>
    </fill>
    <fill>
      <patternFill patternType="solid">
        <fgColor rgb="FFFFF9DB"/>
        <bgColor rgb="FFF9F9F9"/>
      </patternFill>
    </fill>
    <fill>
      <patternFill patternType="solid">
        <fgColor rgb="FFFFFFFF"/>
        <bgColor rgb="FFF9F9F9"/>
      </patternFill>
    </fill>
    <fill>
      <patternFill patternType="solid">
        <fgColor rgb="FFF7F9FC"/>
        <bgColor rgb="FFF9F9F9"/>
      </patternFill>
    </fill>
    <fill>
      <patternFill patternType="solid">
        <fgColor rgb="FFD9E7FF"/>
        <bgColor rgb="FFD5DC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8"/>
      </left>
      <right style="thin">
        <color rgb="FFD5DCE8"/>
      </right>
      <top style="thin">
        <color rgb="FFD5DCE8"/>
      </top>
      <bottom style="thin">
        <color rgb="FFD5DC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0070F3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33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7F9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B8A5A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ont>
        <b val="1"/>
        <color rgb="FFC0392B"/>
      </font>
    </dxf>
    <dxf>
      <font>
        <b val="1"/>
        <color rgb="FF1B8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0CD"/>
      <rgbColor rgb="FF878787"/>
      <rgbColor rgb="FF9999FF"/>
      <rgbColor rgb="FF993366"/>
      <rgbColor rgb="FFFFF9DB"/>
      <rgbColor rgb="FFEAF1FF"/>
      <rgbColor rgb="FF660066"/>
      <rgbColor rgb="FFFF8080"/>
      <rgbColor rgb="FF0070F3"/>
      <rgbColor rgb="FFD5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7FF"/>
      <rgbColor rgb="FFF7F9FC"/>
      <rgbColor rgb="FFF9F9F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1B8A5A"/>
      <rgbColor rgb="FF0B0D16"/>
      <rgbColor rgb="FF333300"/>
      <rgbColor rgb="FFC0392B"/>
      <rgbColor rgb="FF993366"/>
      <rgbColor rgb="FF0033CC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Kosten per team: vorige maand vs. deze maand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'Cost Report'!B6</c:f>
              <c:strCache>
                <c:ptCount val="1"/>
                <c:pt idx="0">
                  <c:v>Vorige maand (€)</c:v>
                </c:pt>
              </c:strCache>
            </c:strRef>
          </c:tx>
          <c:spPr>
            <a:solidFill>
              <a:srgbClr val="B7C0C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'Cost Report'!$A$7:$A$10</c:f>
              <c:strCache>
                <c:ptCount val="4"/>
                <c:pt idx="0">
                  <c:v>Platform</c:v>
                </c:pt>
                <c:pt idx="1">
                  <c:v>Growth</c:v>
                </c:pt>
                <c:pt idx="2">
                  <c:v>Data</c:v>
                </c:pt>
                <c:pt idx="3">
                  <c:v>AI/ML</c:v>
                </c:pt>
              </c:strCache>
            </c:strRef>
          </c:cat>
          <c:val>
            <c:numRef>
              <c:f>'Cost Report'!$B$7:$B$10</c:f>
              <c:numCache>
                <c:formatCode>\€#,##0;[RED]"-€"#,##0</c:formatCode>
                <c:ptCount val="4"/>
                <c:pt idx="0">
                  <c:v>18400</c:v>
                </c:pt>
                <c:pt idx="1">
                  <c:v>9200</c:v>
                </c:pt>
                <c:pt idx="2">
                  <c:v>12600</c:v>
                </c:pt>
                <c:pt idx="3">
                  <c:v>7300</c:v>
                </c:pt>
              </c:numCache>
            </c:numRef>
          </c:val>
        </c:ser>
        <c:ser>
          <c:idx val="1"/>
          <c:order val="1"/>
          <c:tx>
            <c:strRef>
              <c:f>'Cost Report'!C6</c:f>
              <c:strCache>
                <c:ptCount val="1"/>
                <c:pt idx="0">
                  <c:v>Deze maand (€)</c:v>
                </c:pt>
              </c:strCache>
            </c:strRef>
          </c:tx>
          <c:spPr>
            <a:solidFill>
              <a:srgbClr val="0070F3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'Cost Report'!$A$7:$A$10</c:f>
              <c:strCache>
                <c:ptCount val="4"/>
                <c:pt idx="0">
                  <c:v>Platform</c:v>
                </c:pt>
                <c:pt idx="1">
                  <c:v>Growth</c:v>
                </c:pt>
                <c:pt idx="2">
                  <c:v>Data</c:v>
                </c:pt>
                <c:pt idx="3">
                  <c:v>AI/ML</c:v>
                </c:pt>
              </c:strCache>
            </c:strRef>
          </c:cat>
          <c:val>
            <c:numRef>
              <c:f>'Cost Report'!$C$7:$C$10</c:f>
              <c:numCache>
                <c:formatCode>\€#,##0;[RED]"-€"#,##0</c:formatCode>
                <c:ptCount val="4"/>
                <c:pt idx="0">
                  <c:v>16200</c:v>
                </c:pt>
                <c:pt idx="1">
                  <c:v>10100</c:v>
                </c:pt>
                <c:pt idx="2">
                  <c:v>12050</c:v>
                </c:pt>
                <c:pt idx="3">
                  <c:v>9800</c:v>
                </c:pt>
              </c:numCache>
            </c:numRef>
          </c:val>
        </c:ser>
        <c:gapWidth val="150"/>
        <c:overlap val="0"/>
        <c:axId val="61612736"/>
        <c:axId val="11246146"/>
      </c:barChart>
      <c:catAx>
        <c:axId val="6161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1246146"/>
        <c:crosses val="autoZero"/>
        <c:auto val="1"/>
        <c:lblAlgn val="ctr"/>
        <c:lblOffset val="100"/>
        <c:noMultiLvlLbl val="0"/>
      </c:catAx>
      <c:valAx>
        <c:axId val="1124614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Euro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€#,##0;[RED]&quot;-€&quot;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161273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</xdr:row>
      <xdr:rowOff>0</xdr:rowOff>
    </xdr:from>
    <xdr:to>
      <xdr:col>1</xdr:col>
      <xdr:colOff>1238040</xdr:colOff>
      <xdr:row>4</xdr:row>
      <xdr:rowOff>50040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285840"/>
          <a:ext cx="1238040" cy="4309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5</xdr:col>
      <xdr:colOff>699840</xdr:colOff>
      <xdr:row>33</xdr:row>
      <xdr:rowOff>21960</xdr:rowOff>
    </xdr:to>
    <xdr:graphicFrame>
      <xdr:nvGraphicFramePr>
        <xdr:cNvPr id="2" name="Chart 1"/>
        <xdr:cNvGraphicFramePr/>
      </xdr:nvGraphicFramePr>
      <xdr:xfrm>
        <a:off x="0" y="370512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0F3"/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22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7" customFormat="false" ht="26.8" hidden="false" customHeight="false" outlineLevel="0" collapsed="false">
      <c r="B7" s="2" t="s">
        <v>0</v>
      </c>
      <c r="C7" s="2"/>
      <c r="D7" s="2"/>
      <c r="E7" s="2"/>
      <c r="F7" s="2"/>
    </row>
    <row r="8" customFormat="false" ht="19.5" hidden="false" customHeight="true" outlineLevel="0" collapsed="false">
      <c r="B8" s="3" t="s">
        <v>1</v>
      </c>
      <c r="C8" s="3"/>
      <c r="D8" s="3"/>
      <c r="E8" s="3"/>
      <c r="F8" s="3"/>
    </row>
    <row r="9" customFormat="false" ht="19.5" hidden="false" customHeight="true" outlineLevel="0" collapsed="false">
      <c r="B9" s="3"/>
      <c r="C9" s="3"/>
      <c r="D9" s="3"/>
      <c r="E9" s="3"/>
      <c r="F9" s="3"/>
    </row>
    <row r="11" customFormat="false" ht="16.15" hidden="false" customHeight="false" outlineLevel="0" collapsed="false">
      <c r="B11" s="4" t="s">
        <v>2</v>
      </c>
      <c r="C11" s="4"/>
      <c r="D11" s="4"/>
      <c r="E11" s="4"/>
      <c r="F11" s="4"/>
    </row>
    <row r="13" customFormat="false" ht="15" hidden="false" customHeight="false" outlineLevel="0" collapsed="false">
      <c r="B13" s="5" t="s">
        <v>3</v>
      </c>
      <c r="C13" s="6" t="s">
        <v>4</v>
      </c>
      <c r="D13" s="6"/>
      <c r="E13" s="6"/>
      <c r="F13" s="6"/>
    </row>
    <row r="14" customFormat="false" ht="15" hidden="false" customHeight="true" outlineLevel="0" collapsed="false">
      <c r="C14" s="7" t="s">
        <v>5</v>
      </c>
      <c r="D14" s="7"/>
      <c r="E14" s="7"/>
      <c r="F14" s="7"/>
    </row>
    <row r="16" customFormat="false" ht="15" hidden="false" customHeight="false" outlineLevel="0" collapsed="false">
      <c r="B16" s="5" t="s">
        <v>6</v>
      </c>
      <c r="C16" s="6" t="s">
        <v>7</v>
      </c>
      <c r="D16" s="6"/>
      <c r="E16" s="6"/>
      <c r="F16" s="6"/>
    </row>
    <row r="17" customFormat="false" ht="15" hidden="false" customHeight="true" outlineLevel="0" collapsed="false">
      <c r="C17" s="7" t="s">
        <v>8</v>
      </c>
      <c r="D17" s="7"/>
      <c r="E17" s="7"/>
      <c r="F17" s="7"/>
    </row>
    <row r="19" customFormat="false" ht="15" hidden="false" customHeight="false" outlineLevel="0" collapsed="false">
      <c r="B19" s="5" t="s">
        <v>9</v>
      </c>
      <c r="C19" s="6" t="s">
        <v>10</v>
      </c>
      <c r="D19" s="6"/>
      <c r="E19" s="6"/>
      <c r="F19" s="6"/>
    </row>
    <row r="20" customFormat="false" ht="15" hidden="false" customHeight="true" outlineLevel="0" collapsed="false">
      <c r="C20" s="7" t="s">
        <v>11</v>
      </c>
      <c r="D20" s="7"/>
      <c r="E20" s="7"/>
      <c r="F20" s="7"/>
    </row>
    <row r="22" customFormat="false" ht="15" hidden="false" customHeight="false" outlineLevel="0" collapsed="false">
      <c r="B22" s="5" t="s">
        <v>12</v>
      </c>
      <c r="C22" s="6" t="s">
        <v>13</v>
      </c>
      <c r="D22" s="6"/>
      <c r="E22" s="6"/>
      <c r="F22" s="6"/>
    </row>
    <row r="23" customFormat="false" ht="15" hidden="false" customHeight="true" outlineLevel="0" collapsed="false">
      <c r="C23" s="7" t="s">
        <v>14</v>
      </c>
      <c r="D23" s="7"/>
      <c r="E23" s="7"/>
      <c r="F23" s="7"/>
    </row>
    <row r="25" customFormat="false" ht="15" hidden="false" customHeight="false" outlineLevel="0" collapsed="false">
      <c r="B25" s="5" t="s">
        <v>15</v>
      </c>
      <c r="C25" s="6" t="s">
        <v>16</v>
      </c>
      <c r="D25" s="6"/>
      <c r="E25" s="6"/>
      <c r="F25" s="6"/>
    </row>
    <row r="26" customFormat="false" ht="15" hidden="false" customHeight="true" outlineLevel="0" collapsed="false">
      <c r="C26" s="7" t="s">
        <v>17</v>
      </c>
      <c r="D26" s="7"/>
      <c r="E26" s="7"/>
      <c r="F26" s="7"/>
    </row>
    <row r="29" customFormat="false" ht="19.5" hidden="false" customHeight="true" outlineLevel="0" collapsed="false">
      <c r="B29" s="8" t="s">
        <v>18</v>
      </c>
      <c r="C29" s="8"/>
      <c r="D29" s="8"/>
      <c r="E29" s="8"/>
      <c r="F29" s="8"/>
    </row>
    <row r="30" customFormat="false" ht="19.5" hidden="false" customHeight="true" outlineLevel="0" collapsed="false">
      <c r="B30" s="9" t="s">
        <v>19</v>
      </c>
      <c r="C30" s="9"/>
      <c r="D30" s="9"/>
      <c r="E30" s="9"/>
      <c r="F30" s="9"/>
    </row>
  </sheetData>
  <mergeCells count="15">
    <mergeCell ref="B7:F7"/>
    <mergeCell ref="B8:F9"/>
    <mergeCell ref="B11:F11"/>
    <mergeCell ref="C13:F13"/>
    <mergeCell ref="C14:F14"/>
    <mergeCell ref="C16:F16"/>
    <mergeCell ref="C17:F17"/>
    <mergeCell ref="C19:F19"/>
    <mergeCell ref="C20:F20"/>
    <mergeCell ref="C22:F22"/>
    <mergeCell ref="C23:F23"/>
    <mergeCell ref="C25:F25"/>
    <mergeCell ref="C26:F26"/>
    <mergeCell ref="B29:F29"/>
    <mergeCell ref="B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0F3"/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5" min="3" style="0" width="16"/>
    <col collapsed="false" customWidth="true" hidden="false" outlineLevel="0" max="6" min="6" style="0" width="26"/>
  </cols>
  <sheetData>
    <row r="1" customFormat="false" ht="21.75" hidden="false" customHeight="true" outlineLevel="0" collapsed="false">
      <c r="A1" s="10" t="s">
        <v>0</v>
      </c>
      <c r="B1" s="10"/>
      <c r="C1" s="10"/>
      <c r="D1" s="10"/>
      <c r="E1" s="10"/>
      <c r="F1" s="10"/>
    </row>
    <row r="2" customFormat="false" ht="15" hidden="false" customHeight="false" outlineLevel="0" collapsed="false">
      <c r="A2" s="11" t="s">
        <v>20</v>
      </c>
      <c r="B2" s="11"/>
      <c r="C2" s="11"/>
      <c r="D2" s="11"/>
      <c r="E2" s="11"/>
      <c r="F2" s="11"/>
    </row>
    <row r="4" customFormat="false" ht="15" hidden="false" customHeight="false" outlineLevel="0" collapsed="false">
      <c r="A4" s="12" t="s">
        <v>21</v>
      </c>
      <c r="B4" s="13" t="s">
        <v>22</v>
      </c>
    </row>
    <row r="6" customFormat="false" ht="25.5" hidden="false" customHeight="true" outlineLevel="0" collapsed="false">
      <c r="A6" s="14" t="s">
        <v>23</v>
      </c>
      <c r="B6" s="14" t="s">
        <v>24</v>
      </c>
      <c r="C6" s="14" t="s">
        <v>25</v>
      </c>
      <c r="D6" s="14" t="s">
        <v>26</v>
      </c>
      <c r="E6" s="14" t="s">
        <v>27</v>
      </c>
      <c r="F6" s="14" t="s">
        <v>28</v>
      </c>
    </row>
    <row r="7" customFormat="false" ht="15" hidden="false" customHeight="false" outlineLevel="0" collapsed="false">
      <c r="A7" s="15" t="s">
        <v>29</v>
      </c>
      <c r="B7" s="16" t="n">
        <v>18400</v>
      </c>
      <c r="C7" s="16" t="n">
        <v>16200</v>
      </c>
      <c r="D7" s="17" t="n">
        <f aca="false">C7-B7</f>
        <v>-2200</v>
      </c>
      <c r="E7" s="18" t="n">
        <f aca="false">IFERROR((C7-B7)/B7,0)</f>
        <v>-0.119565217391304</v>
      </c>
      <c r="F7" s="15" t="s">
        <v>30</v>
      </c>
    </row>
    <row r="8" customFormat="false" ht="15" hidden="false" customHeight="false" outlineLevel="0" collapsed="false">
      <c r="A8" s="15" t="s">
        <v>31</v>
      </c>
      <c r="B8" s="16" t="n">
        <v>9200</v>
      </c>
      <c r="C8" s="16" t="n">
        <v>10100</v>
      </c>
      <c r="D8" s="19" t="n">
        <f aca="false">C8-B8</f>
        <v>900</v>
      </c>
      <c r="E8" s="20" t="n">
        <f aca="false">IFERROR((C8-B8)/B8,0)</f>
        <v>0.0978260869565217</v>
      </c>
      <c r="F8" s="15" t="s">
        <v>32</v>
      </c>
    </row>
    <row r="9" customFormat="false" ht="15" hidden="false" customHeight="false" outlineLevel="0" collapsed="false">
      <c r="A9" s="15" t="s">
        <v>33</v>
      </c>
      <c r="B9" s="16" t="n">
        <v>12600</v>
      </c>
      <c r="C9" s="16" t="n">
        <v>12050</v>
      </c>
      <c r="D9" s="17" t="n">
        <f aca="false">C9-B9</f>
        <v>-550</v>
      </c>
      <c r="E9" s="18" t="n">
        <f aca="false">IFERROR((C9-B9)/B9,0)</f>
        <v>-0.0436507936507937</v>
      </c>
      <c r="F9" s="15" t="s">
        <v>34</v>
      </c>
    </row>
    <row r="10" customFormat="false" ht="15" hidden="false" customHeight="false" outlineLevel="0" collapsed="false">
      <c r="A10" s="15" t="s">
        <v>35</v>
      </c>
      <c r="B10" s="16" t="n">
        <v>7300</v>
      </c>
      <c r="C10" s="16" t="n">
        <v>9800</v>
      </c>
      <c r="D10" s="19" t="n">
        <f aca="false">C10-B10</f>
        <v>2500</v>
      </c>
      <c r="E10" s="20" t="n">
        <f aca="false">IFERROR((C10-B10)/B10,0)</f>
        <v>0.342465753424658</v>
      </c>
      <c r="F10" s="15" t="s">
        <v>36</v>
      </c>
    </row>
    <row r="11" customFormat="false" ht="15" hidden="false" customHeight="false" outlineLevel="0" collapsed="false">
      <c r="A11" s="21"/>
      <c r="B11" s="21"/>
      <c r="C11" s="21"/>
      <c r="D11" s="22" t="str">
        <f aca="false">IF(AND(B11="",C11=""),"",C11-B11)</f>
        <v/>
      </c>
      <c r="E11" s="23" t="str">
        <f aca="false">IF(OR(B11="",B11=0),"",(C11-B11)/B11)</f>
        <v/>
      </c>
      <c r="F11" s="21"/>
    </row>
    <row r="12" customFormat="false" ht="15" hidden="false" customHeight="false" outlineLevel="0" collapsed="false">
      <c r="A12" s="21"/>
      <c r="B12" s="21"/>
      <c r="C12" s="21"/>
      <c r="D12" s="22" t="str">
        <f aca="false">IF(AND(B12="",C12=""),"",C12-B12)</f>
        <v/>
      </c>
      <c r="E12" s="23" t="str">
        <f aca="false">IF(OR(B12="",B12=0),"",(C12-B12)/B12)</f>
        <v/>
      </c>
      <c r="F12" s="21"/>
    </row>
    <row r="13" customFormat="false" ht="15" hidden="false" customHeight="false" outlineLevel="0" collapsed="false">
      <c r="A13" s="21"/>
      <c r="B13" s="21"/>
      <c r="C13" s="21"/>
      <c r="D13" s="22" t="str">
        <f aca="false">IF(AND(B13="",C13=""),"",C13-B13)</f>
        <v/>
      </c>
      <c r="E13" s="23" t="str">
        <f aca="false">IF(OR(B13="",B13=0),"",(C13-B13)/B13)</f>
        <v/>
      </c>
      <c r="F13" s="21"/>
    </row>
    <row r="14" customFormat="false" ht="15" hidden="false" customHeight="false" outlineLevel="0" collapsed="false">
      <c r="A14" s="21"/>
      <c r="B14" s="21"/>
      <c r="C14" s="21"/>
      <c r="D14" s="22" t="str">
        <f aca="false">IF(AND(B14="",C14=""),"",C14-B14)</f>
        <v/>
      </c>
      <c r="E14" s="23" t="str">
        <f aca="false">IF(OR(B14="",B14=0),"",(C14-B14)/B14)</f>
        <v/>
      </c>
      <c r="F14" s="21"/>
    </row>
    <row r="15" customFormat="false" ht="19.5" hidden="false" customHeight="true" outlineLevel="0" collapsed="false">
      <c r="A15" s="24" t="s">
        <v>37</v>
      </c>
      <c r="B15" s="25" t="n">
        <f aca="false">SUM(B7:B14)</f>
        <v>47500</v>
      </c>
      <c r="C15" s="25" t="n">
        <f aca="false">SUM(C7:C14)</f>
        <v>48150</v>
      </c>
      <c r="D15" s="25" t="n">
        <f aca="false">C15-B15</f>
        <v>650</v>
      </c>
      <c r="E15" s="26" t="n">
        <f aca="false">IFERROR((C15-B15)/B15,0)</f>
        <v>0.0136842105263158</v>
      </c>
      <c r="F15" s="27"/>
    </row>
    <row r="17" customFormat="false" ht="15" hidden="false" customHeight="false" outlineLevel="0" collapsed="false">
      <c r="A17" s="11" t="s">
        <v>38</v>
      </c>
      <c r="B17" s="11"/>
      <c r="C17" s="11"/>
      <c r="D17" s="11"/>
      <c r="E17" s="11"/>
      <c r="F17" s="11"/>
    </row>
  </sheetData>
  <autoFilter ref="A6:F14"/>
  <mergeCells count="3">
    <mergeCell ref="A1:F1"/>
    <mergeCell ref="A2:F2"/>
    <mergeCell ref="A17:F17"/>
  </mergeCells>
  <conditionalFormatting sqref="D7:D14">
    <cfRule type="cellIs" priority="2" operator="greaterThan" aboveAverage="0" equalAverage="0" bottom="0" percent="0" rank="0" text="" dxfId="10">
      <formula>0</formula>
    </cfRule>
    <cfRule type="cellIs" priority="3" operator="lessThan" aboveAverage="0" equalAverage="0" bottom="0" percent="0" rank="0" text="" dxfId="11">
      <formula>0</formula>
    </cfRule>
  </conditionalFormatting>
  <conditionalFormatting sqref="E7:E14">
    <cfRule type="cellIs" priority="4" operator="greaterThan" aboveAverage="0" equalAverage="0" bottom="0" percent="0" rank="0" text="" dxfId="10">
      <formula>0</formula>
    </cfRule>
    <cfRule type="cellIs" priority="5" operator="lessThan" aboveAverage="0" equalAverage="0" bottom="0" percent="0" rank="0" text="" dxfId="1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2026-07-31T16:10:20Z</dcterms:created>
  <dc:creator>AX1S Infra</dc:creator>
  <dc:description/>
  <dc:language>en-US</dc:language>
  <cp:lastModifiedBy/>
  <dcterms:modified xsi:type="dcterms:W3CDTF">2026-07-31T18:10:34Z</dcterms:modified>
  <cp:revision>1</cp:revision>
  <dc:subject/>
  <dc:title>Maandelijks Cost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